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19440" windowHeight="15000" activeTab="2"/>
  </bookViews>
  <sheets>
    <sheet name="1 числа месяца" sheetId="1" r:id="rId1"/>
    <sheet name="прил 13" sheetId="2" r:id="rId2"/>
    <sheet name="прил 14" sheetId="3" r:id="rId3"/>
  </sheets>
  <definedNames>
    <definedName name="_ftn1" localSheetId="0">'1 числа месяца'!#REF!</definedName>
    <definedName name="_ftn2" localSheetId="0">'1 числа месяца'!#REF!</definedName>
    <definedName name="_ftn3" localSheetId="0">'1 числа месяца'!#REF!</definedName>
    <definedName name="_ftnref1" localSheetId="0">'1 числа месяца'!$D$6</definedName>
    <definedName name="_ftnref2" localSheetId="0">'1 числа месяца'!$I$6</definedName>
    <definedName name="_ftnref3" localSheetId="0">'1 числа месяца'!$O$6</definedName>
    <definedName name="_xlnm.Print_Area" localSheetId="0">'1 числа месяца'!$A$1:$O$15</definedName>
  </definedNames>
  <calcPr calcId="162913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2" l="1"/>
  <c r="F14" i="2"/>
  <c r="C14" i="2" l="1"/>
  <c r="D14" i="2"/>
  <c r="E14" i="2"/>
  <c r="H14" i="2"/>
  <c r="I14" i="2"/>
  <c r="J14" i="2"/>
  <c r="K14" i="2"/>
  <c r="L14" i="2"/>
  <c r="M14" i="2"/>
  <c r="B14" i="2"/>
</calcChain>
</file>

<file path=xl/sharedStrings.xml><?xml version="1.0" encoding="utf-8"?>
<sst xmlns="http://schemas.openxmlformats.org/spreadsheetml/2006/main" count="155" uniqueCount="96">
  <si>
    <t>Региональные проекты/ ведомственные проекты/ комплексы процессных мероприятий</t>
  </si>
  <si>
    <t>Источник финансового обеспечения</t>
  </si>
  <si>
    <t>Код бюджетной классификации (бюджета Республики Тыва) [1]</t>
  </si>
  <si>
    <t>Ответственный исполнитель, соисполнитель, участник</t>
  </si>
  <si>
    <t>Целевые показатели основного мероприятия/показатели непосредственного результата реализации мероприятия</t>
  </si>
  <si>
    <t>Фактический результат выполнения мероприятий (в отчетном периоде и нарастающим итогом с начала года) [3]</t>
  </si>
  <si>
    <t>ГРБС</t>
  </si>
  <si>
    <t>Рз</t>
  </si>
  <si>
    <t>Пр</t>
  </si>
  <si>
    <t>ЦСР</t>
  </si>
  <si>
    <t>ВР</t>
  </si>
  <si>
    <t>наименование</t>
  </si>
  <si>
    <t>значение</t>
  </si>
  <si>
    <t>план</t>
  </si>
  <si>
    <t>факт</t>
  </si>
  <si>
    <t>всего</t>
  </si>
  <si>
    <t>бюджет Республики Тыва (далее – РБ)</t>
  </si>
  <si>
    <t>федеральный бюджет (далее – ФБ)</t>
  </si>
  <si>
    <t>местные бюджеты (далее – МБ)</t>
  </si>
  <si>
    <t>внебюджетные источники (далее – ВБ)</t>
  </si>
  <si>
    <t xml:space="preserve">Приложение № 10 к Порядку разработки, реализации и оценки эффективности государственных программ Республики Тыва </t>
  </si>
  <si>
    <t>№ п/п</t>
  </si>
  <si>
    <t>Объем расходов, тыс. руб. [2]</t>
  </si>
  <si>
    <t>Государственная программа Республики Тыва «Развитие земельно-имущественных отношений на территории Республики Тыва»</t>
  </si>
  <si>
    <t>Количество объектов недвижимости, в отношении которых установлена кадастровая стоимость</t>
  </si>
  <si>
    <t>Министерство земельных и имущественных отношений РТ, муниципальные образования</t>
  </si>
  <si>
    <t>ед. тыс</t>
  </si>
  <si>
    <t>04</t>
  </si>
  <si>
    <t>Совокупные поступления в консолидированный бюджет Республики Тыва от земельного налога, доходов аренды и продажи земельных участков</t>
  </si>
  <si>
    <t>ед. измерения</t>
  </si>
  <si>
    <t>ГБУ РТ "Центр государственной кадастровой оценки"</t>
  </si>
  <si>
    <t>Приложение 13</t>
  </si>
  <si>
    <t>к Порядку разработки, реализации и оценки эффективности государственных программ Республики Тыва</t>
  </si>
  <si>
    <t>Наименование мероприятия</t>
  </si>
  <si>
    <t>Объемы финансирования (тыс.руб.)</t>
  </si>
  <si>
    <t>Фактический результат выполнения мероприятий</t>
  </si>
  <si>
    <t>Федеральный бюджет</t>
  </si>
  <si>
    <t>Республиканский бюджет</t>
  </si>
  <si>
    <t>местные бюджеты</t>
  </si>
  <si>
    <t>внебюджетные источники</t>
  </si>
  <si>
    <t>Предусмотрено программой</t>
  </si>
  <si>
    <t>Предусмотрено уточненной бюджетной росписью на отчетный  период</t>
  </si>
  <si>
    <t xml:space="preserve">Исполнено (кассовые расходы) </t>
  </si>
  <si>
    <t>Приложение 14</t>
  </si>
  <si>
    <t>ПОКАЗАТЕЛИ</t>
  </si>
  <si>
    <t>Наименование показателя</t>
  </si>
  <si>
    <t>Единица измерения</t>
  </si>
  <si>
    <t xml:space="preserve">Период, год </t>
  </si>
  <si>
    <t>Причина</t>
  </si>
  <si>
    <t>1.1</t>
  </si>
  <si>
    <t>-</t>
  </si>
  <si>
    <t xml:space="preserve">единица </t>
  </si>
  <si>
    <t>га</t>
  </si>
  <si>
    <t>ед.</t>
  </si>
  <si>
    <t>Министерство земельных и имущественных отношений РТ</t>
  </si>
  <si>
    <t>%</t>
  </si>
  <si>
    <t>1.2</t>
  </si>
  <si>
    <t>1.3</t>
  </si>
  <si>
    <t>1.4</t>
  </si>
  <si>
    <t>1.5</t>
  </si>
  <si>
    <t>Базовое значение/год</t>
  </si>
  <si>
    <t>Утверждено на 2026 год законом о бюджете</t>
  </si>
  <si>
    <t xml:space="preserve">За 2025 г. внесены в Единый государственный реестр недвижимости сведения о границах 141 муниципальных образований из 143 границ муниципальных образований, что составляет 98,6 % от общего количества муниципальных образований республики.  
В ходе землеустроительных работ по уточнению границ пгт. Каа-Хем и сумона Кара-Хаак Кызылского района выявлены расхождения с Законом Республики Тыва от 24.12.2010 № 268 ВХ-1 "О статусе муниципальных образований Республики Тыва". В связи с этим, внесение изменений в план-график проведения и завершения работ по описанию местоположения границ муниципальных образований   пгт. Каа-Хем и сумона Кара-Хаак Кызылского района перенесен до 1 июля 2026 года. В настоящее время исполнителями работ ООО «Тывагипрозем» и ООО «Вектор» подготовлены картографические описания границ городского поселения пгт. Каа-Хем Кызылского районы и сумона Кара-Хаак Кызылского района и направлены для согласования вышеуказанным администрациям.  
</t>
  </si>
  <si>
    <t>Социальные выплаты гражданам на приобретение земельного участка и улучшение жилищных условий, в том числе с использованием земельных сертификатов</t>
  </si>
  <si>
    <t>Всего по госпрограмме</t>
  </si>
  <si>
    <t>1.6</t>
  </si>
  <si>
    <t>1.7</t>
  </si>
  <si>
    <t>Информация о ходе реализации государственной программы «Развитие земельно-имущественных отношений на территории Республики Тыва» на 01 мая 2026 год</t>
  </si>
  <si>
    <t xml:space="preserve">1. По состоянию на 01.05.2026 в рамках ст. 16 Федерального закона от 03.07.2016 № 237-ФЗ "О государственной кадастровой оценке" определена кадастровая стоимость у  169553 объектов недвижимости. По итогам расчета кадастровой стоимости объектов недвижимости Учреждением составлено 155 актов об определении кадастровой стоимости в форме электронного документа, включающий в себя систематизированные сведения об определении кадастровой стоимости, и без нарушения сроков направлены в филиал ППК "Роскадастр" по Республике Тыва для внесения сведений о кадастровой стоимости в ФГИС "Единая цифровая платформа "НСПД", а также размещены на официальном сайте Учреждения в информационно-телекоммуникационной сети «Интернет» (http://tsgko17.ru/).  </t>
  </si>
  <si>
    <t>Площадь выполненного крупномасштабного картографического материала</t>
  </si>
  <si>
    <t xml:space="preserve">Количество выполненных кадастровых работ по разработке схем расположения земельных участков, межевых планов земельных участков на территории Республики Тыва
</t>
  </si>
  <si>
    <t xml:space="preserve">Количество государственных учреждений и предприятий, в отношении которых проведена проверка эффективности использования и сохранности государственного имущества Республики Тыва
</t>
  </si>
  <si>
    <t>единица</t>
  </si>
  <si>
    <t>Количество проведенной независимой оценки имущества</t>
  </si>
  <si>
    <t>единиц</t>
  </si>
  <si>
    <t>Количество выданных земельных сертификатов</t>
  </si>
  <si>
    <t>Наполнение автоматизированной информационной системы сведениями обо всех объектах, находящихся в государственной (муниципальной) собственности</t>
  </si>
  <si>
    <t>процентов</t>
  </si>
  <si>
    <t>Доля границ между субъектами Российской Федерации, по которым описаны границы и данные внесены в государственный кадастр недвижимости</t>
  </si>
  <si>
    <t>Доля границ между муниципальными образованиями, по которым описаны границы и данные внесены в государственный кадастр недвижимости</t>
  </si>
  <si>
    <t>1.8</t>
  </si>
  <si>
    <t>1.9</t>
  </si>
  <si>
    <t xml:space="preserve">Республика Тыва граничит с 5 субъектами Российской Федерации - Республикой Бурятия, Республикой Хакасия, Республикой Алтай, Иркутской областью и Красноярским краем. 
Сведения о пяти границах между субъектами Российской Федерации: Республикой Тыва и Республикой Хакасия, Республикой Тыва и Республикой Алтай, Республикой Тыва и Республикой Бурятия, Республикой Тыва и Иркутской областью, Республикой Тыва и Красноярским краем внесены в Единый государственный реестр недвижимости (далее - ЕГРН) до 01 января 2025 г., что составляет 100% исполнение. </t>
  </si>
  <si>
    <t xml:space="preserve">За 2025 г. внесены в Единый государственный реестр недвижимости сведения о границах 141 муниципальных образований из 143 границ муниципальных образований, что составляет 98,6 % от общего количества муниципальных образований республики.  
В ходе землеустроительных работ по уточнению границ пгт. Каа-Хем и сумона Кара-Хаак Кызылского района выявлены расхождения с Законом Республики Тыва от 24.12.2010 № 268 ВХ-1 "О статусе муниципальных образований Республики Тыва". В связи с этим, внесение изменений в план-график проведения и завершения работ по описанию местоположения границ муниципальных образований   пгт. Каа-Хем и сумона Кара-Хаак Кызылского района перенесен до 1 июля 2026 года. В настоящее время исполнителями работ ООО «Тывагипрозем» и ООО «Вектор» подготовлены картографические описания границ городского поселения пгт. Каа-Хем Кызылского районы и сумона Кара-Хаак Кызылского района и направлены для согласования вышеуказанным администрациям.  </t>
  </si>
  <si>
    <t>Выполнение кадастровых работ по разработке схем расположения земельных участков, межевых планов земельных участков на территории Республики Тыва</t>
  </si>
  <si>
    <t>Проведение мероприятий по созданию крупномасштабного картографического материала</t>
  </si>
  <si>
    <t>Оценка государственного имущества, подлежащего приватизации</t>
  </si>
  <si>
    <t>Ведомственный проект "Цифровизация полномочий по управлению и распоряжению имуществом Республики Тыва, в том числе земельными ресурсами, а также по оказанию государственных услуг"</t>
  </si>
  <si>
    <t xml:space="preserve">В бюджетной заявке на реализацию государственной программы Республики Тыва «Развитие земельно-имущественных отношений на территории Республики Тыва» на очередной 2026 год и плановый период 2027 и 2028 годов финансирование мероприятия «по созданию крупномасштабного картографического материала» не предусматривалось, поскольку ПКК «Роскадастр» было запланировано к выполнению в 2025 году картографических работ на территории Республики Тыва за счет средств федерального бюджета (уведомление о выполнении картографических работ от 31.03.2025 № 28-0325-ТТ/25).
В связи с чем, в Законе Республики Тыва от 16 декабря 2025 года № 82-ЗРТ «О республиканском бюджете Республики Тыва на 2026 год и на плановый период 2027 и 2028 годов» не предусмотрено финансирование мероприятий государственной программы Российской Федерации «Национальная система пространственных данных» на проведение картографических работ.
В целях создания крупномасштабного картографического материала оставшихся 12 населенных пунктов, Министерством земельных и имущественных отношений Республики Тыва направлено письмо от 08 апреля 2026 года № 1178/2026-АА в Министерство финансов Республики Тыва о внесении изменений в сводную бюджетную роспись на 2026 год и плановый период 2027 и 2028 годов за счет сэкономленных средств после проведения торгов, путем внутреннего перераспределения мероприятий государственной программы Республики Тыва «Развитие земельно-имущественных отношений на территории Республики Тыва» на реализацию подпрограммы «Проведение мероприятий по созданию крупномасштабного картографического материала» на сумму 300 000,00 рублей.
</t>
  </si>
  <si>
    <t>На основании приказа Министерства «Об утверждении Плана проведения проверок контроля за эффективностью использования и сохранностью государственного имущества Республики Тыва на 2026 год» от 24.12.2025 №73-од комиссией 29.04.2026 года проведена проверка эффективности использования и сохранности государственного имущества Республики Тыва, расположенного по адресу: Республика Тыва, г. Кызыл, ул. Московская, д. 2а и закрепленного на праве оперативного управления за Министерством сельского хозяйства и природопользования Республики Тыва. По результатам проверки составлен акт №5 проверки эффективности использования и сохранности государственного имущества Республики Тыва от 30 апреля 2026 года.</t>
  </si>
  <si>
    <t>Министерством направлено письмо от 08 апреля 2026 года № 1178/2026-АА в Министерство финансов Республики Тыва о внесении изменений в сводную бюджетную роспись на 2026 год и плановый период 2027 и 2028 годов за счет сэкономленных средств после проведения торгов, путем внутреннего перераспределения мероприятий государственной программы Республики Тыва «Развитие земельно-имущественных отношений на территории Республики Тыва» на реализацию подпрограммы «Цифровизация полномочий по управлению и распоряжению имуществом Республики Тыва, в том числе земельными ресурсами, а также по оказанию государственных услуг» на сумму 2 000 000,00 рублей.</t>
  </si>
  <si>
    <t>По итогам электронных торгов заключен государственный контракт от 06.04.2026 № 2026.1479 с индивидуальным предпринимателем Тертычным Станиславом Ивановичем на выполнение кадастровых работ для Министерства земельных и имущественных отношений Республики Тыва. В рамках контракта предусмотрено: разработка 195 схем расположения земельных участков на кадастровом плане территории; подготовка 200 межевых планов земельных участков; оформление 10 технических планов помещений, зданий, строений и сооружений; составление 50 актов обследования объектов недвижимости.
Общая стоимость работ составляет 1 330,0 тыс. рублей. По состоянию на 1 мая 2026 года выполнено: 6 схем расположения земельных участков; 6 межевых планов; 21 акт обследования объектов недвижимости.</t>
  </si>
  <si>
    <t>В настоящее время разрабатывается Порядок предоставления социальных выплат гражданам на приобретение земельных участков и улучшение жилищных условий, в том числе с использованием земельных сертификатов</t>
  </si>
  <si>
    <t>В настоящее время разрабатывается Порядок предоставления социальных выплат гражданам на приобретение земельных участков и улучшение жилищных условий, в том числе с использованием земельных сертификатов.</t>
  </si>
  <si>
    <t>государственой программы Республики Тыва «Развитие земельно-имущественных отношений на территории Республики Тыва» на 01 мая 2026 года</t>
  </si>
  <si>
    <t>На основании извещения о проведении закупки был заключен контракт № 01122000008260018870001 с ООО "Аудит" на выполнение независимой оценки по определению рыночной стоимости акций и доли хозяйственных обществ с долей государственной собственности  Республики Тыва в уставном капитале, включенных в программу приватизаци государственного имущества Республики Тыва на 2026 год для нужд Министерства земельных и мущественных отношений Тыва. В настоящее время идет контрактация в связи с состоянием здоровья директора ООО "Аудит" Тас-оол С.В. Второй участник закупки намерен претендовать на заключение контракта на сумму 600 тыс.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</si>
</sst>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0.0"/>
    <numFmt numFmtId="166" formatCode="#,##0.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164" fontId="8" fillId="0" borderId="0" applyFont="0" applyFill="0" applyBorder="0" applyAlignment="0" applyProtection="0"/>
    <xf numFmtId="0" fontId="1" fillId="0" borderId="0"/>
    <xf numFmtId="0" fontId="8" fillId="0" borderId="0"/>
  </cellStyleXfs>
  <cellXfs count="112">
    <xf numFmtId="0" fontId="0" fillId="0" borderId="0" xfId="0"/>
    <xf numFmtId="0" fontId="4" fillId="0" borderId="0" xfId="0" applyFont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49" fontId="4" fillId="2" borderId="1" xfId="0" applyNumberFormat="1" applyFont="1" applyFill="1" applyBorder="1" applyAlignment="1">
      <alignment horizontal="center" vertical="top" wrapText="1"/>
    </xf>
    <xf numFmtId="165" fontId="4" fillId="2" borderId="1" xfId="0" applyNumberFormat="1" applyFont="1" applyFill="1" applyBorder="1" applyAlignment="1">
      <alignment horizontal="center" vertical="top" wrapText="1"/>
    </xf>
    <xf numFmtId="0" fontId="4" fillId="2" borderId="0" xfId="0" applyFont="1" applyFill="1" applyAlignment="1">
      <alignment vertical="center" wrapText="1"/>
    </xf>
    <xf numFmtId="0" fontId="9" fillId="0" borderId="0" xfId="4" applyFont="1"/>
    <xf numFmtId="0" fontId="9" fillId="0" borderId="0" xfId="4" applyFont="1" applyAlignment="1">
      <alignment horizontal="center"/>
    </xf>
    <xf numFmtId="0" fontId="10" fillId="0" borderId="0" xfId="4" applyFont="1" applyAlignment="1">
      <alignment horizontal="center"/>
    </xf>
    <xf numFmtId="0" fontId="11" fillId="0" borderId="1" xfId="4" applyFont="1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 wrapText="1"/>
    </xf>
    <xf numFmtId="0" fontId="11" fillId="0" borderId="0" xfId="4" applyFont="1"/>
    <xf numFmtId="0" fontId="11" fillId="0" borderId="0" xfId="4" applyFont="1" applyAlignment="1">
      <alignment horizontal="center"/>
    </xf>
    <xf numFmtId="0" fontId="13" fillId="0" borderId="0" xfId="4" applyFont="1" applyAlignment="1">
      <alignment horizontal="center" vertical="center"/>
    </xf>
    <xf numFmtId="0" fontId="13" fillId="0" borderId="0" xfId="4" applyFont="1"/>
    <xf numFmtId="0" fontId="13" fillId="0" borderId="0" xfId="4" applyFont="1" applyAlignment="1">
      <alignment vertical="center"/>
    </xf>
    <xf numFmtId="0" fontId="13" fillId="0" borderId="1" xfId="4" applyFont="1" applyBorder="1" applyAlignment="1">
      <alignment horizontal="center" vertical="center" wrapText="1"/>
    </xf>
    <xf numFmtId="0" fontId="13" fillId="0" borderId="1" xfId="4" applyFont="1" applyBorder="1" applyAlignment="1">
      <alignment horizontal="center" vertical="center"/>
    </xf>
    <xf numFmtId="49" fontId="13" fillId="0" borderId="1" xfId="4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top" wrapText="1"/>
    </xf>
    <xf numFmtId="0" fontId="13" fillId="0" borderId="1" xfId="4" applyFont="1" applyBorder="1" applyAlignment="1">
      <alignment horizontal="left" vertical="center" wrapText="1"/>
    </xf>
    <xf numFmtId="0" fontId="14" fillId="0" borderId="7" xfId="4" applyFont="1" applyBorder="1" applyAlignment="1">
      <alignment vertical="center"/>
    </xf>
    <xf numFmtId="0" fontId="14" fillId="0" borderId="8" xfId="4" applyFont="1" applyBorder="1" applyAlignment="1">
      <alignment vertical="center"/>
    </xf>
    <xf numFmtId="0" fontId="4" fillId="2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center" wrapText="1"/>
    </xf>
    <xf numFmtId="165" fontId="4" fillId="2" borderId="1" xfId="0" applyNumberFormat="1" applyFont="1" applyFill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center" wrapText="1"/>
    </xf>
    <xf numFmtId="164" fontId="4" fillId="0" borderId="1" xfId="3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167" fontId="13" fillId="0" borderId="1" xfId="3" applyNumberFormat="1" applyFont="1" applyFill="1" applyBorder="1" applyAlignment="1">
      <alignment horizontal="center" vertical="center"/>
    </xf>
    <xf numFmtId="164" fontId="13" fillId="0" borderId="1" xfId="3" applyFont="1" applyFill="1" applyBorder="1" applyAlignment="1">
      <alignment horizontal="center" vertical="center"/>
    </xf>
    <xf numFmtId="0" fontId="13" fillId="0" borderId="1" xfId="4" applyFont="1" applyFill="1" applyBorder="1" applyAlignment="1">
      <alignment horizontal="center" vertical="center"/>
    </xf>
    <xf numFmtId="0" fontId="13" fillId="0" borderId="1" xfId="4" applyFont="1" applyFill="1" applyBorder="1"/>
    <xf numFmtId="2" fontId="13" fillId="0" borderId="1" xfId="4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165" fontId="11" fillId="0" borderId="1" xfId="4" applyNumberFormat="1" applyFont="1" applyFill="1" applyBorder="1" applyAlignment="1">
      <alignment horizontal="center" vertical="center"/>
    </xf>
    <xf numFmtId="0" fontId="11" fillId="0" borderId="1" xfId="4" applyFont="1" applyFill="1" applyBorder="1" applyAlignment="1">
      <alignment horizontal="center"/>
    </xf>
    <xf numFmtId="166" fontId="11" fillId="0" borderId="1" xfId="4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vertical="top" wrapText="1"/>
    </xf>
    <xf numFmtId="166" fontId="12" fillId="0" borderId="1" xfId="4" applyNumberFormat="1" applyFont="1" applyFill="1" applyBorder="1" applyAlignment="1">
      <alignment horizontal="center" vertical="center"/>
    </xf>
    <xf numFmtId="0" fontId="13" fillId="0" borderId="1" xfId="4" applyFont="1" applyBorder="1"/>
    <xf numFmtId="49" fontId="13" fillId="0" borderId="1" xfId="4" applyNumberFormat="1" applyFont="1" applyBorder="1" applyAlignment="1">
      <alignment horizontal="center"/>
    </xf>
    <xf numFmtId="0" fontId="13" fillId="0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13" fillId="0" borderId="1" xfId="4" applyFont="1" applyBorder="1" applyAlignment="1">
      <alignment vertical="top" wrapText="1"/>
    </xf>
    <xf numFmtId="0" fontId="13" fillId="0" borderId="1" xfId="4" applyFont="1" applyBorder="1" applyAlignment="1">
      <alignment wrapText="1"/>
    </xf>
    <xf numFmtId="0" fontId="4" fillId="0" borderId="6" xfId="0" applyFont="1" applyBorder="1" applyAlignment="1">
      <alignment vertical="top" wrapText="1"/>
    </xf>
    <xf numFmtId="0" fontId="4" fillId="0" borderId="6" xfId="0" applyFont="1" applyBorder="1" applyAlignment="1">
      <alignment vertical="center" wrapText="1"/>
    </xf>
    <xf numFmtId="4" fontId="4" fillId="0" borderId="1" xfId="0" applyNumberFormat="1" applyFont="1" applyFill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13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justify" vertical="center"/>
    </xf>
    <xf numFmtId="0" fontId="13" fillId="0" borderId="1" xfId="4" applyFont="1" applyBorder="1" applyAlignment="1">
      <alignment horizontal="center"/>
    </xf>
    <xf numFmtId="0" fontId="13" fillId="0" borderId="0" xfId="4" applyFont="1" applyAlignment="1">
      <alignment horizontal="center"/>
    </xf>
    <xf numFmtId="0" fontId="11" fillId="0" borderId="1" xfId="4" applyFont="1" applyBorder="1" applyAlignment="1">
      <alignment wrapText="1"/>
    </xf>
    <xf numFmtId="0" fontId="4" fillId="0" borderId="1" xfId="0" applyNumberFormat="1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justify" vertical="top"/>
    </xf>
    <xf numFmtId="0" fontId="4" fillId="2" borderId="1" xfId="0" applyFont="1" applyFill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Fill="1" applyBorder="1" applyAlignment="1">
      <alignment horizontal="center" vertical="top" wrapText="1"/>
    </xf>
    <xf numFmtId="0" fontId="6" fillId="2" borderId="1" xfId="1" applyFont="1" applyFill="1" applyBorder="1" applyAlignment="1">
      <alignment horizontal="center" vertical="top" wrapText="1"/>
    </xf>
    <xf numFmtId="0" fontId="4" fillId="2" borderId="1" xfId="3" applyNumberFormat="1" applyFont="1" applyFill="1" applyBorder="1" applyAlignment="1">
      <alignment horizontal="center" vertical="top" wrapText="1"/>
    </xf>
    <xf numFmtId="0" fontId="7" fillId="0" borderId="1" xfId="3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6" fillId="0" borderId="1" xfId="1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left" vertical="top" wrapText="1"/>
    </xf>
    <xf numFmtId="0" fontId="12" fillId="0" borderId="1" xfId="4" applyFont="1" applyBorder="1" applyAlignment="1">
      <alignment horizontal="center" vertical="center" wrapText="1"/>
    </xf>
    <xf numFmtId="0" fontId="11" fillId="0" borderId="0" xfId="4" applyFont="1" applyAlignment="1">
      <alignment horizontal="center" vertical="center"/>
    </xf>
    <xf numFmtId="0" fontId="11" fillId="0" borderId="5" xfId="4" applyFont="1" applyBorder="1" applyAlignment="1">
      <alignment horizontal="center" vertical="center" wrapText="1"/>
    </xf>
    <xf numFmtId="0" fontId="11" fillId="0" borderId="1" xfId="4" applyFont="1" applyBorder="1" applyAlignment="1">
      <alignment horizontal="center" vertical="center" wrapText="1"/>
    </xf>
    <xf numFmtId="0" fontId="14" fillId="0" borderId="6" xfId="4" applyFont="1" applyBorder="1" applyAlignment="1">
      <alignment horizontal="center" vertical="center"/>
    </xf>
    <xf numFmtId="0" fontId="14" fillId="0" borderId="7" xfId="4" applyFont="1" applyBorder="1" applyAlignment="1">
      <alignment horizontal="center" vertical="center"/>
    </xf>
    <xf numFmtId="0" fontId="11" fillId="0" borderId="0" xfId="4" applyFont="1" applyAlignment="1">
      <alignment horizontal="center" vertical="center" wrapText="1"/>
    </xf>
    <xf numFmtId="0" fontId="14" fillId="0" borderId="0" xfId="4" applyFont="1" applyAlignment="1">
      <alignment horizontal="center" vertical="center"/>
    </xf>
    <xf numFmtId="0" fontId="13" fillId="0" borderId="5" xfId="4" applyFont="1" applyBorder="1" applyAlignment="1">
      <alignment horizontal="center" vertical="center"/>
    </xf>
    <xf numFmtId="0" fontId="13" fillId="0" borderId="6" xfId="4" applyFont="1" applyBorder="1" applyAlignment="1">
      <alignment horizontal="center" vertical="center"/>
    </xf>
    <xf numFmtId="0" fontId="13" fillId="0" borderId="7" xfId="4" applyFont="1" applyBorder="1" applyAlignment="1">
      <alignment horizontal="center" vertical="center"/>
    </xf>
    <xf numFmtId="0" fontId="13" fillId="0" borderId="8" xfId="4" applyFont="1" applyBorder="1" applyAlignment="1">
      <alignment horizontal="center" vertical="center"/>
    </xf>
  </cellXfs>
  <cellStyles count="6">
    <cellStyle name="Гиперссылка" xfId="1" builtinId="8"/>
    <cellStyle name="Обычный" xfId="0" builtinId="0"/>
    <cellStyle name="Обычный 2" xfId="4"/>
    <cellStyle name="Обычный 2 13" xfId="2"/>
    <cellStyle name="Обычный 2 2" xfId="5"/>
    <cellStyle name="Финансовый" xfId="3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zoomScale="70" zoomScaleNormal="70" workbookViewId="0">
      <pane xSplit="2" ySplit="9" topLeftCell="D20" activePane="bottomRight" state="frozen"/>
      <selection pane="topRight" activeCell="C1" sqref="C1"/>
      <selection pane="bottomLeft" activeCell="A8" sqref="A8"/>
      <selection pane="bottomRight" activeCell="O23" sqref="O23"/>
    </sheetView>
  </sheetViews>
  <sheetFormatPr defaultColWidth="9.140625" defaultRowHeight="18.75" x14ac:dyDescent="0.25"/>
  <cols>
    <col min="1" max="1" width="4.5703125" style="3" customWidth="1"/>
    <col min="2" max="2" width="19.85546875" style="3" customWidth="1"/>
    <col min="3" max="3" width="25.5703125" style="10" customWidth="1"/>
    <col min="4" max="6" width="8.5703125" style="10" customWidth="1"/>
    <col min="7" max="7" width="18" style="10" customWidth="1"/>
    <col min="8" max="8" width="9.42578125" style="10" customWidth="1"/>
    <col min="9" max="9" width="18.85546875" style="10" customWidth="1"/>
    <col min="10" max="10" width="21.28515625" style="3" customWidth="1"/>
    <col min="11" max="11" width="34.42578125" style="3" customWidth="1"/>
    <col min="12" max="12" width="11.85546875" style="3" customWidth="1"/>
    <col min="13" max="13" width="14" style="73" customWidth="1"/>
    <col min="14" max="14" width="11.85546875" style="73" bestFit="1" customWidth="1"/>
    <col min="15" max="15" width="159" style="3" customWidth="1"/>
    <col min="16" max="16384" width="9.140625" style="3"/>
  </cols>
  <sheetData>
    <row r="1" spans="1:15" x14ac:dyDescent="0.25">
      <c r="A1" s="1"/>
      <c r="B1" s="1"/>
      <c r="C1" s="2"/>
      <c r="D1" s="2"/>
      <c r="E1" s="2"/>
      <c r="F1" s="2"/>
      <c r="G1" s="2"/>
      <c r="H1" s="2"/>
      <c r="I1" s="2"/>
      <c r="J1" s="1"/>
      <c r="K1" s="1"/>
      <c r="L1" s="1"/>
      <c r="M1" s="57"/>
      <c r="N1" s="57"/>
      <c r="O1" s="1"/>
    </row>
    <row r="2" spans="1:15" ht="45" customHeight="1" x14ac:dyDescent="0.25">
      <c r="A2" s="1"/>
      <c r="B2" s="1"/>
      <c r="C2" s="2"/>
      <c r="D2" s="2"/>
      <c r="E2" s="2"/>
      <c r="F2" s="2"/>
      <c r="G2" s="2"/>
      <c r="H2" s="2"/>
      <c r="I2" s="2"/>
      <c r="J2" s="1"/>
      <c r="K2" s="89" t="s">
        <v>20</v>
      </c>
      <c r="L2" s="89"/>
      <c r="M2" s="89"/>
      <c r="N2" s="89"/>
      <c r="O2" s="89"/>
    </row>
    <row r="3" spans="1:15" ht="17.25" customHeight="1" x14ac:dyDescent="0.25">
      <c r="A3" s="1"/>
      <c r="B3" s="1"/>
      <c r="C3" s="2"/>
      <c r="D3" s="2"/>
      <c r="E3" s="2"/>
      <c r="F3" s="2"/>
      <c r="G3" s="2"/>
      <c r="H3" s="2"/>
      <c r="I3" s="2"/>
      <c r="J3" s="1"/>
      <c r="K3" s="4"/>
      <c r="L3" s="4"/>
      <c r="M3" s="57"/>
      <c r="N3" s="57"/>
      <c r="O3" s="4"/>
    </row>
    <row r="4" spans="1:15" ht="29.25" customHeight="1" x14ac:dyDescent="0.25">
      <c r="A4" s="96" t="s">
        <v>67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</row>
    <row r="5" spans="1:15" x14ac:dyDescent="0.25">
      <c r="A5" s="1"/>
      <c r="B5" s="1"/>
      <c r="C5" s="2"/>
      <c r="D5" s="2"/>
      <c r="E5" s="2"/>
      <c r="F5" s="2"/>
      <c r="G5" s="2"/>
      <c r="H5" s="2"/>
      <c r="I5" s="2"/>
      <c r="J5" s="1"/>
      <c r="K5" s="1"/>
      <c r="L5" s="1"/>
      <c r="M5" s="57"/>
      <c r="N5" s="57"/>
      <c r="O5" s="1"/>
    </row>
    <row r="6" spans="1:15" s="5" customFormat="1" ht="77.25" customHeight="1" x14ac:dyDescent="0.25">
      <c r="A6" s="90" t="s">
        <v>21</v>
      </c>
      <c r="B6" s="79" t="s">
        <v>0</v>
      </c>
      <c r="C6" s="95" t="s">
        <v>1</v>
      </c>
      <c r="D6" s="84" t="s">
        <v>2</v>
      </c>
      <c r="E6" s="84"/>
      <c r="F6" s="84"/>
      <c r="G6" s="84"/>
      <c r="H6" s="84"/>
      <c r="I6" s="84" t="s">
        <v>22</v>
      </c>
      <c r="J6" s="79" t="s">
        <v>3</v>
      </c>
      <c r="K6" s="79" t="s">
        <v>4</v>
      </c>
      <c r="L6" s="79"/>
      <c r="M6" s="79"/>
      <c r="N6" s="79"/>
      <c r="O6" s="94" t="s">
        <v>5</v>
      </c>
    </row>
    <row r="7" spans="1:15" s="5" customFormat="1" ht="18.75" customHeight="1" x14ac:dyDescent="0.25">
      <c r="A7" s="91"/>
      <c r="B7" s="79"/>
      <c r="C7" s="95"/>
      <c r="D7" s="95" t="s">
        <v>6</v>
      </c>
      <c r="E7" s="95" t="s">
        <v>7</v>
      </c>
      <c r="F7" s="95" t="s">
        <v>8</v>
      </c>
      <c r="G7" s="95" t="s">
        <v>9</v>
      </c>
      <c r="H7" s="95" t="s">
        <v>10</v>
      </c>
      <c r="I7" s="84"/>
      <c r="J7" s="79"/>
      <c r="K7" s="79" t="s">
        <v>11</v>
      </c>
      <c r="L7" s="90" t="s">
        <v>29</v>
      </c>
      <c r="M7" s="79" t="s">
        <v>12</v>
      </c>
      <c r="N7" s="79"/>
      <c r="O7" s="94"/>
    </row>
    <row r="8" spans="1:15" s="5" customFormat="1" ht="18.75" customHeight="1" x14ac:dyDescent="0.25">
      <c r="A8" s="92"/>
      <c r="B8" s="79"/>
      <c r="C8" s="95"/>
      <c r="D8" s="95"/>
      <c r="E8" s="95"/>
      <c r="F8" s="95"/>
      <c r="G8" s="95"/>
      <c r="H8" s="95"/>
      <c r="I8" s="84"/>
      <c r="J8" s="79"/>
      <c r="K8" s="79"/>
      <c r="L8" s="92"/>
      <c r="M8" s="58" t="s">
        <v>13</v>
      </c>
      <c r="N8" s="58" t="s">
        <v>14</v>
      </c>
      <c r="O8" s="94"/>
    </row>
    <row r="9" spans="1:15" x14ac:dyDescent="0.25">
      <c r="A9" s="6">
        <v>1</v>
      </c>
      <c r="B9" s="6">
        <v>2</v>
      </c>
      <c r="C9" s="7">
        <v>3</v>
      </c>
      <c r="D9" s="7">
        <v>4</v>
      </c>
      <c r="E9" s="7">
        <v>5</v>
      </c>
      <c r="F9" s="7">
        <v>6</v>
      </c>
      <c r="G9" s="7">
        <v>7</v>
      </c>
      <c r="H9" s="7">
        <v>8</v>
      </c>
      <c r="I9" s="7">
        <v>9</v>
      </c>
      <c r="J9" s="6">
        <v>10</v>
      </c>
      <c r="K9" s="6">
        <v>11</v>
      </c>
      <c r="L9" s="6">
        <v>12</v>
      </c>
      <c r="M9" s="7">
        <v>13</v>
      </c>
      <c r="N9" s="7">
        <v>14</v>
      </c>
      <c r="O9" s="6">
        <v>15</v>
      </c>
    </row>
    <row r="10" spans="1:15" s="5" customFormat="1" ht="24.75" customHeight="1" x14ac:dyDescent="0.25">
      <c r="A10" s="76">
        <v>1</v>
      </c>
      <c r="B10" s="97" t="s">
        <v>23</v>
      </c>
      <c r="C10" s="24" t="s">
        <v>15</v>
      </c>
      <c r="D10" s="54"/>
      <c r="E10" s="8"/>
      <c r="F10" s="54"/>
      <c r="G10" s="54"/>
      <c r="H10" s="54"/>
      <c r="I10" s="36"/>
      <c r="J10" s="88" t="s">
        <v>30</v>
      </c>
      <c r="K10" s="88" t="s">
        <v>24</v>
      </c>
      <c r="L10" s="87" t="s">
        <v>53</v>
      </c>
      <c r="M10" s="85">
        <v>393479</v>
      </c>
      <c r="N10" s="86">
        <v>169553</v>
      </c>
      <c r="O10" s="99" t="s">
        <v>68</v>
      </c>
    </row>
    <row r="11" spans="1:15" s="5" customFormat="1" ht="81.75" customHeight="1" x14ac:dyDescent="0.25">
      <c r="A11" s="77"/>
      <c r="B11" s="97"/>
      <c r="C11" s="24" t="s">
        <v>16</v>
      </c>
      <c r="D11" s="54"/>
      <c r="E11" s="8"/>
      <c r="F11" s="54"/>
      <c r="G11" s="54"/>
      <c r="H11" s="54"/>
      <c r="I11" s="36"/>
      <c r="J11" s="88"/>
      <c r="K11" s="88"/>
      <c r="L11" s="87"/>
      <c r="M11" s="85"/>
      <c r="N11" s="86"/>
      <c r="O11" s="99"/>
    </row>
    <row r="12" spans="1:15" s="5" customFormat="1" ht="27" customHeight="1" x14ac:dyDescent="0.25">
      <c r="A12" s="77"/>
      <c r="B12" s="97"/>
      <c r="C12" s="88" t="s">
        <v>17</v>
      </c>
      <c r="D12" s="87"/>
      <c r="E12" s="87"/>
      <c r="F12" s="87"/>
      <c r="G12" s="87"/>
      <c r="H12" s="87"/>
      <c r="I12" s="98"/>
      <c r="J12" s="88"/>
      <c r="K12" s="88"/>
      <c r="L12" s="87"/>
      <c r="M12" s="85"/>
      <c r="N12" s="86"/>
      <c r="O12" s="99"/>
    </row>
    <row r="13" spans="1:15" s="5" customFormat="1" ht="29.25" hidden="1" customHeight="1" x14ac:dyDescent="0.25">
      <c r="A13" s="77"/>
      <c r="B13" s="97"/>
      <c r="C13" s="88"/>
      <c r="D13" s="87"/>
      <c r="E13" s="87"/>
      <c r="F13" s="87"/>
      <c r="G13" s="87"/>
      <c r="H13" s="87"/>
      <c r="I13" s="98"/>
      <c r="J13" s="88"/>
      <c r="K13" s="88"/>
      <c r="L13" s="87"/>
      <c r="M13" s="85"/>
      <c r="N13" s="86"/>
      <c r="O13" s="99"/>
    </row>
    <row r="14" spans="1:15" s="5" customFormat="1" ht="33.75" hidden="1" customHeight="1" x14ac:dyDescent="0.25">
      <c r="A14" s="77"/>
      <c r="B14" s="97"/>
      <c r="C14" s="24" t="s">
        <v>18</v>
      </c>
      <c r="D14" s="54"/>
      <c r="E14" s="54"/>
      <c r="F14" s="54"/>
      <c r="G14" s="54"/>
      <c r="H14" s="54"/>
      <c r="I14" s="9">
        <v>0</v>
      </c>
      <c r="J14" s="80" t="s">
        <v>25</v>
      </c>
      <c r="K14" s="80" t="s">
        <v>28</v>
      </c>
      <c r="L14" s="81" t="s">
        <v>26</v>
      </c>
      <c r="M14" s="82"/>
      <c r="N14" s="83"/>
      <c r="O14" s="93"/>
    </row>
    <row r="15" spans="1:15" s="5" customFormat="1" ht="110.25" hidden="1" customHeight="1" x14ac:dyDescent="0.25">
      <c r="A15" s="78"/>
      <c r="B15" s="97"/>
      <c r="C15" s="24" t="s">
        <v>19</v>
      </c>
      <c r="D15" s="54"/>
      <c r="E15" s="54"/>
      <c r="F15" s="54"/>
      <c r="G15" s="54"/>
      <c r="H15" s="54"/>
      <c r="I15" s="9">
        <v>0</v>
      </c>
      <c r="J15" s="80"/>
      <c r="K15" s="80"/>
      <c r="L15" s="81"/>
      <c r="M15" s="82"/>
      <c r="N15" s="83"/>
      <c r="O15" s="93"/>
    </row>
    <row r="16" spans="1:15" ht="285.75" customHeight="1" x14ac:dyDescent="0.25">
      <c r="A16" s="62">
        <v>2</v>
      </c>
      <c r="B16" s="97"/>
      <c r="C16" s="28"/>
      <c r="D16" s="54">
        <v>926</v>
      </c>
      <c r="E16" s="8" t="s">
        <v>27</v>
      </c>
      <c r="F16" s="54">
        <v>12</v>
      </c>
      <c r="G16" s="54">
        <v>2640110022</v>
      </c>
      <c r="H16" s="54">
        <v>245</v>
      </c>
      <c r="I16" s="33">
        <v>0</v>
      </c>
      <c r="J16" s="56" t="s">
        <v>54</v>
      </c>
      <c r="K16" s="56" t="s">
        <v>69</v>
      </c>
      <c r="L16" s="43" t="s">
        <v>52</v>
      </c>
      <c r="M16" s="43">
        <v>0</v>
      </c>
      <c r="N16" s="44">
        <v>0</v>
      </c>
      <c r="O16" s="55" t="s">
        <v>88</v>
      </c>
    </row>
    <row r="17" spans="1:15" ht="156" customHeight="1" x14ac:dyDescent="0.25">
      <c r="A17" s="62">
        <v>3</v>
      </c>
      <c r="B17" s="97"/>
      <c r="C17" s="28"/>
      <c r="D17" s="54">
        <v>926</v>
      </c>
      <c r="E17" s="8" t="s">
        <v>27</v>
      </c>
      <c r="F17" s="54">
        <v>12</v>
      </c>
      <c r="G17" s="54">
        <v>2640110020</v>
      </c>
      <c r="H17" s="54">
        <v>244</v>
      </c>
      <c r="I17" s="64">
        <v>0</v>
      </c>
      <c r="J17" s="55" t="s">
        <v>54</v>
      </c>
      <c r="K17" s="55" t="s">
        <v>70</v>
      </c>
      <c r="L17" s="44" t="s">
        <v>53</v>
      </c>
      <c r="M17" s="44">
        <v>500</v>
      </c>
      <c r="N17" s="44">
        <v>33</v>
      </c>
      <c r="O17" s="55" t="s">
        <v>91</v>
      </c>
    </row>
    <row r="18" spans="1:15" ht="162" customHeight="1" x14ac:dyDescent="0.25">
      <c r="A18" s="62">
        <v>4</v>
      </c>
      <c r="B18" s="97"/>
      <c r="C18" s="28"/>
      <c r="D18" s="28"/>
      <c r="E18" s="28">
        <v>0</v>
      </c>
      <c r="F18" s="28">
        <v>0</v>
      </c>
      <c r="G18" s="28">
        <v>0</v>
      </c>
      <c r="H18" s="28">
        <v>0</v>
      </c>
      <c r="I18" s="55">
        <v>0</v>
      </c>
      <c r="J18" s="55" t="s">
        <v>54</v>
      </c>
      <c r="K18" s="55" t="s">
        <v>71</v>
      </c>
      <c r="L18" s="44" t="s">
        <v>53</v>
      </c>
      <c r="M18" s="71">
        <v>12</v>
      </c>
      <c r="N18" s="72">
        <v>1</v>
      </c>
      <c r="O18" s="74" t="s">
        <v>89</v>
      </c>
    </row>
    <row r="19" spans="1:15" ht="118.5" customHeight="1" x14ac:dyDescent="0.25">
      <c r="A19" s="63">
        <v>5</v>
      </c>
      <c r="B19" s="97"/>
      <c r="C19" s="30"/>
      <c r="D19" s="75">
        <v>926</v>
      </c>
      <c r="E19" s="8" t="s">
        <v>27</v>
      </c>
      <c r="F19" s="75">
        <v>12</v>
      </c>
      <c r="G19" s="75">
        <v>2640310023</v>
      </c>
      <c r="H19" s="75">
        <v>244</v>
      </c>
      <c r="I19" s="35"/>
      <c r="J19" s="55" t="s">
        <v>54</v>
      </c>
      <c r="K19" s="55" t="s">
        <v>73</v>
      </c>
      <c r="L19" s="45" t="s">
        <v>53</v>
      </c>
      <c r="M19" s="45">
        <v>6</v>
      </c>
      <c r="N19" s="45">
        <v>0</v>
      </c>
      <c r="O19" s="55" t="s">
        <v>95</v>
      </c>
    </row>
    <row r="20" spans="1:15" ht="75" x14ac:dyDescent="0.25">
      <c r="A20" s="63"/>
      <c r="B20" s="29"/>
      <c r="C20" s="30"/>
      <c r="D20" s="75">
        <v>926</v>
      </c>
      <c r="E20" s="8" t="s">
        <v>27</v>
      </c>
      <c r="F20" s="75">
        <v>12</v>
      </c>
      <c r="G20" s="75">
        <v>2640410024</v>
      </c>
      <c r="H20" s="75">
        <v>321</v>
      </c>
      <c r="I20" s="30"/>
      <c r="J20" s="55" t="s">
        <v>54</v>
      </c>
      <c r="K20" s="29" t="s">
        <v>75</v>
      </c>
      <c r="L20" s="29" t="s">
        <v>53</v>
      </c>
      <c r="M20" s="59">
        <v>25</v>
      </c>
      <c r="N20" s="59">
        <v>0</v>
      </c>
      <c r="O20" s="55" t="s">
        <v>93</v>
      </c>
    </row>
    <row r="21" spans="1:15" ht="150" x14ac:dyDescent="0.25">
      <c r="A21" s="63"/>
      <c r="B21" s="29"/>
      <c r="C21" s="30"/>
      <c r="D21" s="75">
        <v>926</v>
      </c>
      <c r="E21" s="8" t="s">
        <v>27</v>
      </c>
      <c r="F21" s="75">
        <v>12</v>
      </c>
      <c r="G21" s="75">
        <v>2640510025</v>
      </c>
      <c r="H21" s="75">
        <v>242</v>
      </c>
      <c r="I21" s="30"/>
      <c r="J21" s="55" t="s">
        <v>54</v>
      </c>
      <c r="K21" s="29" t="s">
        <v>76</v>
      </c>
      <c r="L21" s="29" t="s">
        <v>55</v>
      </c>
      <c r="M21" s="59">
        <v>20</v>
      </c>
      <c r="N21" s="59">
        <v>0</v>
      </c>
      <c r="O21" s="65" t="s">
        <v>90</v>
      </c>
    </row>
    <row r="22" spans="1:15" ht="131.25" x14ac:dyDescent="0.25">
      <c r="B22" s="29"/>
      <c r="C22" s="30"/>
      <c r="D22" s="30"/>
      <c r="E22" s="30"/>
      <c r="F22" s="30"/>
      <c r="G22" s="30"/>
      <c r="H22" s="30"/>
      <c r="I22" s="30"/>
      <c r="J22" s="55" t="s">
        <v>54</v>
      </c>
      <c r="K22" s="29" t="s">
        <v>78</v>
      </c>
      <c r="L22" s="29" t="s">
        <v>55</v>
      </c>
      <c r="M22" s="59">
        <v>100</v>
      </c>
      <c r="N22" s="59">
        <v>100</v>
      </c>
      <c r="O22" s="56" t="s">
        <v>82</v>
      </c>
    </row>
    <row r="23" spans="1:15" ht="187.5" x14ac:dyDescent="0.25">
      <c r="B23" s="29"/>
      <c r="C23" s="30"/>
      <c r="D23" s="30"/>
      <c r="E23" s="30"/>
      <c r="F23" s="30"/>
      <c r="G23" s="30"/>
      <c r="H23" s="30"/>
      <c r="I23" s="30"/>
      <c r="J23" s="55" t="s">
        <v>54</v>
      </c>
      <c r="K23" s="29" t="s">
        <v>79</v>
      </c>
      <c r="L23" s="29" t="s">
        <v>55</v>
      </c>
      <c r="M23" s="59">
        <v>100</v>
      </c>
      <c r="N23" s="59">
        <v>98.6</v>
      </c>
      <c r="O23" s="55" t="s">
        <v>83</v>
      </c>
    </row>
  </sheetData>
  <mergeCells count="39">
    <mergeCell ref="D12:D13"/>
    <mergeCell ref="I12:I13"/>
    <mergeCell ref="O10:O13"/>
    <mergeCell ref="H12:H13"/>
    <mergeCell ref="G12:G13"/>
    <mergeCell ref="F12:F13"/>
    <mergeCell ref="E12:E13"/>
    <mergeCell ref="K2:O2"/>
    <mergeCell ref="A6:A8"/>
    <mergeCell ref="L7:L8"/>
    <mergeCell ref="O14:O15"/>
    <mergeCell ref="O6:O8"/>
    <mergeCell ref="D7:D8"/>
    <mergeCell ref="E7:E8"/>
    <mergeCell ref="F7:F8"/>
    <mergeCell ref="G7:G8"/>
    <mergeCell ref="H7:H8"/>
    <mergeCell ref="K7:K8"/>
    <mergeCell ref="M7:N7"/>
    <mergeCell ref="J14:J15"/>
    <mergeCell ref="C6:C8"/>
    <mergeCell ref="A4:O4"/>
    <mergeCell ref="B10:B19"/>
    <mergeCell ref="A10:A15"/>
    <mergeCell ref="K6:N6"/>
    <mergeCell ref="K14:K15"/>
    <mergeCell ref="L14:L15"/>
    <mergeCell ref="M14:M15"/>
    <mergeCell ref="N14:N15"/>
    <mergeCell ref="D6:H6"/>
    <mergeCell ref="I6:I8"/>
    <mergeCell ref="J6:J8"/>
    <mergeCell ref="B6:B8"/>
    <mergeCell ref="M10:M13"/>
    <mergeCell ref="N10:N13"/>
    <mergeCell ref="L10:L13"/>
    <mergeCell ref="K10:K13"/>
    <mergeCell ref="J10:J13"/>
    <mergeCell ref="C12:C13"/>
  </mergeCells>
  <hyperlinks>
    <hyperlink ref="D6" location="_ftn1" display="_ftn1"/>
    <hyperlink ref="I6" location="_ftn2" display="_ftn2"/>
    <hyperlink ref="O6" location="_ftn3" display="_ftn3"/>
  </hyperlinks>
  <pageMargins left="0.7" right="0.7" top="0.75" bottom="0.75" header="0.3" footer="0.3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4"/>
  <sheetViews>
    <sheetView topLeftCell="A10" zoomScale="80" zoomScaleNormal="80" workbookViewId="0">
      <selection activeCell="G13" sqref="G13"/>
    </sheetView>
  </sheetViews>
  <sheetFormatPr defaultColWidth="9.140625" defaultRowHeight="15.75" x14ac:dyDescent="0.25"/>
  <cols>
    <col min="1" max="1" width="33" style="11" customWidth="1"/>
    <col min="2" max="2" width="17.5703125" style="12" customWidth="1"/>
    <col min="3" max="3" width="16" style="12" customWidth="1"/>
    <col min="4" max="4" width="12.85546875" style="12" customWidth="1"/>
    <col min="5" max="5" width="12.7109375" style="12" customWidth="1"/>
    <col min="6" max="6" width="16.5703125" style="12" customWidth="1"/>
    <col min="7" max="7" width="16.28515625" style="12" customWidth="1"/>
    <col min="8" max="8" width="19.5703125" style="12" customWidth="1"/>
    <col min="9" max="9" width="17.42578125" style="13" customWidth="1"/>
    <col min="10" max="10" width="12.85546875" style="12" customWidth="1"/>
    <col min="11" max="11" width="14.140625" style="12" customWidth="1"/>
    <col min="12" max="12" width="11.42578125" style="12" customWidth="1"/>
    <col min="13" max="13" width="11.140625" style="12" customWidth="1"/>
    <col min="14" max="14" width="81.5703125" style="12" customWidth="1"/>
    <col min="15" max="16" width="9.140625" style="11"/>
    <col min="17" max="17" width="10" style="11" bestFit="1" customWidth="1"/>
    <col min="18" max="18" width="10" style="11" customWidth="1"/>
    <col min="19" max="19" width="10" style="11" bestFit="1" customWidth="1"/>
    <col min="20" max="16384" width="9.140625" style="11"/>
  </cols>
  <sheetData>
    <row r="1" spans="1:19" x14ac:dyDescent="0.25">
      <c r="L1" s="101" t="s">
        <v>31</v>
      </c>
      <c r="M1" s="101"/>
      <c r="N1" s="101"/>
    </row>
    <row r="2" spans="1:19" ht="60" customHeight="1" x14ac:dyDescent="0.25">
      <c r="L2" s="102" t="s">
        <v>32</v>
      </c>
      <c r="M2" s="102"/>
      <c r="N2" s="102"/>
    </row>
    <row r="3" spans="1:19" x14ac:dyDescent="0.25">
      <c r="A3" s="103" t="s">
        <v>33</v>
      </c>
      <c r="B3" s="103" t="s">
        <v>34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 t="s">
        <v>35</v>
      </c>
    </row>
    <row r="4" spans="1:19" ht="24" customHeight="1" x14ac:dyDescent="0.25">
      <c r="A4" s="103"/>
      <c r="B4" s="103" t="s">
        <v>15</v>
      </c>
      <c r="C4" s="103"/>
      <c r="D4" s="103" t="s">
        <v>36</v>
      </c>
      <c r="E4" s="103"/>
      <c r="F4" s="100" t="s">
        <v>37</v>
      </c>
      <c r="G4" s="100"/>
      <c r="H4" s="100"/>
      <c r="I4" s="100"/>
      <c r="J4" s="103" t="s">
        <v>38</v>
      </c>
      <c r="K4" s="103"/>
      <c r="L4" s="103" t="s">
        <v>39</v>
      </c>
      <c r="M4" s="103"/>
      <c r="N4" s="103"/>
    </row>
    <row r="5" spans="1:19" ht="15.75" customHeight="1" x14ac:dyDescent="0.25">
      <c r="A5" s="103"/>
      <c r="B5" s="103"/>
      <c r="C5" s="103"/>
      <c r="D5" s="103"/>
      <c r="E5" s="103"/>
      <c r="F5" s="100"/>
      <c r="G5" s="100"/>
      <c r="H5" s="100"/>
      <c r="I5" s="100"/>
      <c r="J5" s="103"/>
      <c r="K5" s="103"/>
      <c r="L5" s="103"/>
      <c r="M5" s="103"/>
      <c r="N5" s="103"/>
    </row>
    <row r="6" spans="1:19" ht="129" customHeight="1" x14ac:dyDescent="0.25">
      <c r="A6" s="103"/>
      <c r="B6" s="14" t="s">
        <v>13</v>
      </c>
      <c r="C6" s="14" t="s">
        <v>14</v>
      </c>
      <c r="D6" s="14" t="s">
        <v>13</v>
      </c>
      <c r="E6" s="14" t="s">
        <v>14</v>
      </c>
      <c r="F6" s="15" t="s">
        <v>40</v>
      </c>
      <c r="G6" s="15" t="s">
        <v>61</v>
      </c>
      <c r="H6" s="15" t="s">
        <v>41</v>
      </c>
      <c r="I6" s="15" t="s">
        <v>42</v>
      </c>
      <c r="J6" s="14" t="s">
        <v>13</v>
      </c>
      <c r="K6" s="14" t="s">
        <v>14</v>
      </c>
      <c r="L6" s="14" t="s">
        <v>13</v>
      </c>
      <c r="M6" s="14" t="s">
        <v>14</v>
      </c>
      <c r="N6" s="103"/>
    </row>
    <row r="7" spans="1:19" s="12" customFormat="1" x14ac:dyDescent="0.25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/>
      <c r="G7" s="14">
        <v>7</v>
      </c>
      <c r="H7" s="14">
        <v>8</v>
      </c>
      <c r="I7" s="15">
        <v>9</v>
      </c>
      <c r="J7" s="14">
        <v>10</v>
      </c>
      <c r="K7" s="14">
        <v>11</v>
      </c>
      <c r="L7" s="14">
        <v>12</v>
      </c>
      <c r="M7" s="14">
        <v>13</v>
      </c>
      <c r="N7" s="14">
        <v>14</v>
      </c>
    </row>
    <row r="8" spans="1:19" x14ac:dyDescent="0.25">
      <c r="A8" s="100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</row>
    <row r="9" spans="1:19" ht="409.5" x14ac:dyDescent="0.25">
      <c r="A9" s="34" t="s">
        <v>85</v>
      </c>
      <c r="B9" s="46">
        <v>0</v>
      </c>
      <c r="C9" s="46">
        <v>0</v>
      </c>
      <c r="D9" s="46"/>
      <c r="E9" s="46"/>
      <c r="F9" s="46">
        <v>0</v>
      </c>
      <c r="G9" s="46">
        <v>0</v>
      </c>
      <c r="H9" s="46">
        <v>0</v>
      </c>
      <c r="I9" s="46">
        <v>0</v>
      </c>
      <c r="J9" s="47"/>
      <c r="K9" s="47"/>
      <c r="L9" s="47"/>
      <c r="M9" s="47"/>
      <c r="N9" s="37" t="s">
        <v>88</v>
      </c>
    </row>
    <row r="10" spans="1:19" s="12" customFormat="1" ht="184.5" customHeight="1" x14ac:dyDescent="0.25">
      <c r="A10" s="34" t="s">
        <v>84</v>
      </c>
      <c r="B10" s="48">
        <v>7500</v>
      </c>
      <c r="C10" s="48">
        <v>141.30000000000001</v>
      </c>
      <c r="D10" s="48"/>
      <c r="E10" s="48"/>
      <c r="F10" s="48">
        <v>7500</v>
      </c>
      <c r="G10" s="48">
        <v>7500</v>
      </c>
      <c r="H10" s="48">
        <v>0</v>
      </c>
      <c r="I10" s="48">
        <v>0</v>
      </c>
      <c r="J10" s="47"/>
      <c r="K10" s="47"/>
      <c r="L10" s="47"/>
      <c r="M10" s="47"/>
      <c r="N10" s="37" t="s">
        <v>91</v>
      </c>
      <c r="O10" s="11"/>
      <c r="P10" s="11"/>
      <c r="Q10" s="11"/>
      <c r="R10" s="11"/>
      <c r="S10" s="11"/>
    </row>
    <row r="11" spans="1:19" s="12" customFormat="1" ht="144" customHeight="1" x14ac:dyDescent="0.25">
      <c r="A11" s="34" t="s">
        <v>86</v>
      </c>
      <c r="B11" s="48">
        <v>1600</v>
      </c>
      <c r="C11" s="48">
        <v>0</v>
      </c>
      <c r="D11" s="48"/>
      <c r="E11" s="48"/>
      <c r="F11" s="48">
        <v>1600</v>
      </c>
      <c r="G11" s="48">
        <v>1600</v>
      </c>
      <c r="H11" s="48">
        <v>0</v>
      </c>
      <c r="I11" s="48">
        <v>0</v>
      </c>
      <c r="J11" s="47"/>
      <c r="K11" s="47"/>
      <c r="L11" s="47"/>
      <c r="M11" s="47"/>
      <c r="N11" s="53" t="s">
        <v>95</v>
      </c>
      <c r="O11" s="11"/>
      <c r="P11" s="11"/>
      <c r="Q11" s="11"/>
      <c r="R11" s="11"/>
      <c r="S11" s="11"/>
    </row>
    <row r="12" spans="1:19" s="12" customFormat="1" ht="99" customHeight="1" x14ac:dyDescent="0.25">
      <c r="A12" s="34" t="s">
        <v>63</v>
      </c>
      <c r="B12" s="48">
        <v>5000</v>
      </c>
      <c r="C12" s="48">
        <v>0</v>
      </c>
      <c r="D12" s="48"/>
      <c r="E12" s="48"/>
      <c r="F12" s="48">
        <v>5000</v>
      </c>
      <c r="G12" s="48">
        <v>5000</v>
      </c>
      <c r="H12" s="48">
        <v>0</v>
      </c>
      <c r="I12" s="48">
        <v>0</v>
      </c>
      <c r="J12" s="47"/>
      <c r="K12" s="47"/>
      <c r="L12" s="47"/>
      <c r="M12" s="47"/>
      <c r="N12" s="37" t="s">
        <v>92</v>
      </c>
      <c r="O12" s="11"/>
      <c r="P12" s="11"/>
      <c r="Q12" s="11"/>
      <c r="R12" s="11"/>
      <c r="S12" s="11"/>
    </row>
    <row r="13" spans="1:19" s="12" customFormat="1" ht="163.5" customHeight="1" x14ac:dyDescent="0.25">
      <c r="A13" s="34" t="s">
        <v>87</v>
      </c>
      <c r="B13" s="48">
        <v>0</v>
      </c>
      <c r="C13" s="48">
        <v>0</v>
      </c>
      <c r="D13" s="48"/>
      <c r="E13" s="48"/>
      <c r="F13" s="48">
        <v>0</v>
      </c>
      <c r="G13" s="48">
        <v>0</v>
      </c>
      <c r="H13" s="48">
        <v>0</v>
      </c>
      <c r="I13" s="48">
        <v>0</v>
      </c>
      <c r="J13" s="47"/>
      <c r="K13" s="47"/>
      <c r="L13" s="47"/>
      <c r="M13" s="47"/>
      <c r="N13" s="70" t="s">
        <v>90</v>
      </c>
      <c r="O13" s="11"/>
      <c r="P13" s="11"/>
      <c r="Q13" s="11"/>
      <c r="R13" s="11"/>
      <c r="S13" s="11"/>
    </row>
    <row r="14" spans="1:19" s="12" customFormat="1" ht="49.5" customHeight="1" x14ac:dyDescent="0.25">
      <c r="A14" s="49" t="s">
        <v>64</v>
      </c>
      <c r="B14" s="50">
        <f>B10+B11+B12</f>
        <v>14100</v>
      </c>
      <c r="C14" s="50">
        <f t="shared" ref="C14:M14" si="0">C10+C11+C12</f>
        <v>141.30000000000001</v>
      </c>
      <c r="D14" s="50">
        <f t="shared" si="0"/>
        <v>0</v>
      </c>
      <c r="E14" s="50">
        <f t="shared" si="0"/>
        <v>0</v>
      </c>
      <c r="F14" s="50">
        <f>F10+F11+F12+F13</f>
        <v>14100</v>
      </c>
      <c r="G14" s="50">
        <f>G10+G11+G12+G13</f>
        <v>14100</v>
      </c>
      <c r="H14" s="50">
        <f t="shared" si="0"/>
        <v>0</v>
      </c>
      <c r="I14" s="50">
        <f t="shared" si="0"/>
        <v>0</v>
      </c>
      <c r="J14" s="50">
        <f t="shared" si="0"/>
        <v>0</v>
      </c>
      <c r="K14" s="50">
        <f t="shared" si="0"/>
        <v>0</v>
      </c>
      <c r="L14" s="50">
        <f t="shared" si="0"/>
        <v>0</v>
      </c>
      <c r="M14" s="50">
        <f t="shared" si="0"/>
        <v>0</v>
      </c>
      <c r="N14" s="37"/>
      <c r="O14" s="11"/>
      <c r="P14" s="11"/>
      <c r="Q14" s="11"/>
      <c r="R14" s="11"/>
      <c r="S14" s="11"/>
    </row>
  </sheetData>
  <mergeCells count="11">
    <mergeCell ref="A8:N8"/>
    <mergeCell ref="L1:N1"/>
    <mergeCell ref="L2:N2"/>
    <mergeCell ref="A3:A6"/>
    <mergeCell ref="B3:M3"/>
    <mergeCell ref="N3:N6"/>
    <mergeCell ref="B4:C5"/>
    <mergeCell ref="D4:E5"/>
    <mergeCell ref="F4:I5"/>
    <mergeCell ref="J4:K5"/>
    <mergeCell ref="L4:M5"/>
  </mergeCells>
  <pageMargins left="0.7" right="0.7" top="0.75" bottom="0.75" header="0.3" footer="0.3"/>
  <pageSetup paperSize="9" scale="4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"/>
  <sheetViews>
    <sheetView tabSelected="1" topLeftCell="A15" zoomScale="70" zoomScaleNormal="70" workbookViewId="0">
      <selection activeCell="I19" sqref="I19"/>
    </sheetView>
  </sheetViews>
  <sheetFormatPr defaultColWidth="9.140625" defaultRowHeight="15" x14ac:dyDescent="0.25"/>
  <cols>
    <col min="1" max="1" width="10.140625" style="19" customWidth="1"/>
    <col min="2" max="2" width="42.28515625" style="19" customWidth="1"/>
    <col min="3" max="3" width="14.5703125" style="19" customWidth="1"/>
    <col min="4" max="4" width="18.28515625" style="19" customWidth="1"/>
    <col min="5" max="5" width="13.42578125" style="69" customWidth="1"/>
    <col min="6" max="6" width="14.140625" style="69" customWidth="1"/>
    <col min="7" max="7" width="13.42578125" style="19" customWidth="1"/>
    <col min="8" max="8" width="16.85546875" style="19" customWidth="1"/>
    <col min="9" max="9" width="137.7109375" style="19" customWidth="1"/>
    <col min="10" max="10" width="61.85546875" style="19" customWidth="1"/>
    <col min="11" max="16384" width="9.140625" style="19"/>
  </cols>
  <sheetData>
    <row r="1" spans="1:9" s="16" customFormat="1" ht="15.75" x14ac:dyDescent="0.25">
      <c r="B1" s="17"/>
      <c r="C1" s="17"/>
      <c r="D1" s="17"/>
      <c r="E1" s="17"/>
      <c r="F1" s="17"/>
      <c r="G1" s="101" t="s">
        <v>43</v>
      </c>
      <c r="H1" s="101"/>
      <c r="I1" s="101"/>
    </row>
    <row r="2" spans="1:9" s="16" customFormat="1" ht="60" customHeight="1" x14ac:dyDescent="0.25">
      <c r="B2" s="17"/>
      <c r="C2" s="17"/>
      <c r="D2" s="17"/>
      <c r="E2" s="17"/>
      <c r="F2" s="17"/>
      <c r="G2" s="106" t="s">
        <v>32</v>
      </c>
      <c r="H2" s="106"/>
      <c r="I2" s="106"/>
    </row>
    <row r="3" spans="1:9" x14ac:dyDescent="0.25">
      <c r="A3" s="107" t="s">
        <v>44</v>
      </c>
      <c r="B3" s="107"/>
      <c r="C3" s="107"/>
      <c r="D3" s="107"/>
      <c r="E3" s="107"/>
      <c r="F3" s="107"/>
      <c r="G3" s="107"/>
      <c r="H3" s="107"/>
      <c r="I3" s="107"/>
    </row>
    <row r="4" spans="1:9" x14ac:dyDescent="0.25">
      <c r="A4" s="107" t="s">
        <v>94</v>
      </c>
      <c r="B4" s="107"/>
      <c r="C4" s="107"/>
      <c r="D4" s="107"/>
      <c r="E4" s="107"/>
      <c r="F4" s="107"/>
      <c r="G4" s="107"/>
      <c r="H4" s="107"/>
      <c r="I4" s="107"/>
    </row>
    <row r="5" spans="1:9" x14ac:dyDescent="0.25">
      <c r="A5" s="18"/>
      <c r="B5" s="18"/>
      <c r="C5" s="108"/>
      <c r="D5" s="108"/>
      <c r="E5" s="108"/>
      <c r="F5" s="108"/>
      <c r="G5" s="20"/>
      <c r="H5" s="20"/>
      <c r="I5" s="20"/>
    </row>
    <row r="6" spans="1:9" x14ac:dyDescent="0.25">
      <c r="A6" s="18"/>
      <c r="B6" s="18"/>
      <c r="C6" s="18"/>
      <c r="D6" s="18"/>
      <c r="E6" s="18"/>
      <c r="F6" s="18"/>
      <c r="G6" s="18"/>
      <c r="H6" s="18"/>
      <c r="I6" s="18"/>
    </row>
    <row r="7" spans="1:9" ht="30" x14ac:dyDescent="0.25">
      <c r="A7" s="21" t="s">
        <v>21</v>
      </c>
      <c r="B7" s="22" t="s">
        <v>45</v>
      </c>
      <c r="C7" s="21" t="s">
        <v>46</v>
      </c>
      <c r="D7" s="22" t="s">
        <v>60</v>
      </c>
      <c r="E7" s="109" t="s">
        <v>47</v>
      </c>
      <c r="F7" s="110"/>
      <c r="G7" s="110"/>
      <c r="H7" s="111"/>
      <c r="I7" s="22" t="s">
        <v>48</v>
      </c>
    </row>
    <row r="8" spans="1:9" x14ac:dyDescent="0.25">
      <c r="A8" s="22"/>
      <c r="B8" s="22"/>
      <c r="C8" s="22"/>
      <c r="D8" s="22"/>
      <c r="E8" s="22" t="s">
        <v>13</v>
      </c>
      <c r="F8" s="22" t="s">
        <v>14</v>
      </c>
      <c r="G8" s="22" t="s">
        <v>13</v>
      </c>
      <c r="H8" s="22" t="s">
        <v>14</v>
      </c>
      <c r="I8" s="22"/>
    </row>
    <row r="9" spans="1:9" x14ac:dyDescent="0.25">
      <c r="A9" s="22"/>
      <c r="B9" s="22"/>
      <c r="C9" s="22"/>
      <c r="D9" s="22"/>
      <c r="E9" s="104">
        <v>2026</v>
      </c>
      <c r="F9" s="105"/>
      <c r="G9" s="26"/>
      <c r="H9" s="27"/>
      <c r="I9" s="22"/>
    </row>
    <row r="10" spans="1:9" x14ac:dyDescent="0.25">
      <c r="A10" s="22">
        <v>1</v>
      </c>
      <c r="B10" s="22">
        <v>2</v>
      </c>
      <c r="C10" s="22">
        <v>3</v>
      </c>
      <c r="D10" s="22">
        <v>4</v>
      </c>
      <c r="E10" s="22">
        <v>5</v>
      </c>
      <c r="F10" s="22">
        <v>6</v>
      </c>
      <c r="G10" s="22">
        <v>7</v>
      </c>
      <c r="H10" s="22">
        <v>8</v>
      </c>
      <c r="I10" s="22">
        <v>9</v>
      </c>
    </row>
    <row r="11" spans="1:9" ht="104.25" customHeight="1" x14ac:dyDescent="0.25">
      <c r="A11" s="23" t="s">
        <v>49</v>
      </c>
      <c r="B11" s="25" t="s">
        <v>24</v>
      </c>
      <c r="C11" s="22" t="s">
        <v>51</v>
      </c>
      <c r="D11" s="38">
        <v>132662</v>
      </c>
      <c r="E11" s="38">
        <v>340900</v>
      </c>
      <c r="F11" s="38">
        <v>169553</v>
      </c>
      <c r="G11" s="39" t="s">
        <v>50</v>
      </c>
      <c r="H11" s="39" t="s">
        <v>50</v>
      </c>
      <c r="I11" s="37" t="s">
        <v>68</v>
      </c>
    </row>
    <row r="12" spans="1:9" ht="229.5" customHeight="1" x14ac:dyDescent="0.25">
      <c r="A12" s="23" t="s">
        <v>56</v>
      </c>
      <c r="B12" s="31" t="s">
        <v>69</v>
      </c>
      <c r="C12" s="22" t="s">
        <v>52</v>
      </c>
      <c r="D12" s="40">
        <v>0</v>
      </c>
      <c r="E12" s="40">
        <v>0</v>
      </c>
      <c r="F12" s="40">
        <v>0</v>
      </c>
      <c r="G12" s="41"/>
      <c r="H12" s="41"/>
      <c r="I12" s="37" t="s">
        <v>88</v>
      </c>
    </row>
    <row r="13" spans="1:9" ht="117.75" customHeight="1" x14ac:dyDescent="0.25">
      <c r="A13" s="23" t="s">
        <v>57</v>
      </c>
      <c r="B13" s="31" t="s">
        <v>70</v>
      </c>
      <c r="C13" s="22" t="s">
        <v>51</v>
      </c>
      <c r="D13" s="40"/>
      <c r="E13" s="40">
        <v>500</v>
      </c>
      <c r="F13" s="40">
        <v>33</v>
      </c>
      <c r="G13" s="40"/>
      <c r="H13" s="41"/>
      <c r="I13" s="37" t="s">
        <v>91</v>
      </c>
    </row>
    <row r="14" spans="1:9" ht="93.75" customHeight="1" x14ac:dyDescent="0.25">
      <c r="A14" s="23" t="s">
        <v>58</v>
      </c>
      <c r="B14" s="31" t="s">
        <v>71</v>
      </c>
      <c r="C14" s="22" t="s">
        <v>72</v>
      </c>
      <c r="D14" s="42"/>
      <c r="E14" s="66">
        <v>12</v>
      </c>
      <c r="F14" s="40">
        <v>1</v>
      </c>
      <c r="G14" s="41"/>
      <c r="H14" s="41"/>
      <c r="I14" s="67" t="s">
        <v>89</v>
      </c>
    </row>
    <row r="15" spans="1:9" ht="75" x14ac:dyDescent="0.25">
      <c r="A15" s="23" t="s">
        <v>59</v>
      </c>
      <c r="B15" s="32" t="s">
        <v>73</v>
      </c>
      <c r="C15" s="22" t="s">
        <v>74</v>
      </c>
      <c r="D15" s="40"/>
      <c r="E15" s="40">
        <v>6</v>
      </c>
      <c r="F15" s="40">
        <v>0</v>
      </c>
      <c r="G15" s="41"/>
      <c r="H15" s="41"/>
      <c r="I15" s="53" t="s">
        <v>95</v>
      </c>
    </row>
    <row r="16" spans="1:9" ht="30" x14ac:dyDescent="0.25">
      <c r="A16" s="52" t="s">
        <v>65</v>
      </c>
      <c r="B16" s="32" t="s">
        <v>75</v>
      </c>
      <c r="C16" s="22" t="s">
        <v>51</v>
      </c>
      <c r="D16" s="51"/>
      <c r="E16" s="68">
        <v>25</v>
      </c>
      <c r="F16" s="68">
        <v>0</v>
      </c>
      <c r="G16" s="51"/>
      <c r="H16" s="51"/>
      <c r="I16" s="53" t="s">
        <v>92</v>
      </c>
    </row>
    <row r="17" spans="1:9" ht="94.5" x14ac:dyDescent="0.25">
      <c r="A17" s="52" t="s">
        <v>66</v>
      </c>
      <c r="B17" s="60" t="s">
        <v>76</v>
      </c>
      <c r="C17" s="51" t="s">
        <v>77</v>
      </c>
      <c r="D17" s="51"/>
      <c r="E17" s="68">
        <v>20</v>
      </c>
      <c r="F17" s="68">
        <v>0</v>
      </c>
      <c r="G17" s="51"/>
      <c r="H17" s="51"/>
      <c r="I17" s="70" t="s">
        <v>90</v>
      </c>
    </row>
    <row r="18" spans="1:9" ht="75" x14ac:dyDescent="0.25">
      <c r="A18" s="52" t="s">
        <v>80</v>
      </c>
      <c r="B18" s="61" t="s">
        <v>78</v>
      </c>
      <c r="C18" s="51" t="s">
        <v>77</v>
      </c>
      <c r="D18" s="51">
        <v>80</v>
      </c>
      <c r="E18" s="68">
        <v>100</v>
      </c>
      <c r="F18" s="68">
        <v>100</v>
      </c>
      <c r="G18" s="51"/>
      <c r="H18" s="51"/>
      <c r="I18" s="60" t="s">
        <v>82</v>
      </c>
    </row>
    <row r="19" spans="1:9" ht="157.5" x14ac:dyDescent="0.25">
      <c r="A19" s="52" t="s">
        <v>81</v>
      </c>
      <c r="B19" s="61" t="s">
        <v>79</v>
      </c>
      <c r="C19" s="51" t="s">
        <v>77</v>
      </c>
      <c r="D19" s="51">
        <v>80</v>
      </c>
      <c r="E19" s="68">
        <v>100</v>
      </c>
      <c r="F19" s="68">
        <v>98.6</v>
      </c>
      <c r="G19" s="51"/>
      <c r="H19" s="51"/>
      <c r="I19" s="37" t="s">
        <v>62</v>
      </c>
    </row>
  </sheetData>
  <mergeCells count="7">
    <mergeCell ref="E9:F9"/>
    <mergeCell ref="G1:I1"/>
    <mergeCell ref="G2:I2"/>
    <mergeCell ref="A3:I3"/>
    <mergeCell ref="A4:I4"/>
    <mergeCell ref="C5:F5"/>
    <mergeCell ref="E7:H7"/>
  </mergeCells>
  <pageMargins left="0.7" right="0.7" top="0.75" bottom="0.75" header="0.3" footer="0.3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1 числа месяца</vt:lpstr>
      <vt:lpstr>прил 13</vt:lpstr>
      <vt:lpstr>прил 14</vt:lpstr>
      <vt:lpstr>'1 числа месяца'!_ftnref1</vt:lpstr>
      <vt:lpstr>'1 числа месяца'!_ftnref2</vt:lpstr>
      <vt:lpstr>'1 числа месяца'!_ftnref3</vt:lpstr>
      <vt:lpstr>'1 числа месяца'!Область_печати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2026-05-05T11:31:37Z</dcterms:modified>
</cp:coreProperties>
</file>